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2235" windowWidth="11940" windowHeight="3570" activeTab="0"/>
  </bookViews>
  <sheets>
    <sheet name="Voltage Drop xl4" sheetId="1" r:id="rId1"/>
  </sheets>
  <definedNames>
    <definedName name="r_lookup">'Voltage Drop xl4'!$G$3:$H$21</definedName>
    <definedName name="r_mft">'Voltage Drop xl4'!$C$13</definedName>
    <definedName name="size">'Voltage Drop xl4'!$C$9</definedName>
    <definedName name="sys_volts">'Voltage Drop xl4'!$C$18</definedName>
  </definedNames>
  <calcPr fullCalcOnLoad="1"/>
</workbook>
</file>

<file path=xl/sharedStrings.xml><?xml version="1.0" encoding="utf-8"?>
<sst xmlns="http://schemas.openxmlformats.org/spreadsheetml/2006/main" count="58" uniqueCount="40">
  <si>
    <t>PO Box 50 Santa Margarita CA 93453-0050 805-438-5600</t>
  </si>
  <si>
    <t>Client:</t>
  </si>
  <si>
    <t>Project:</t>
  </si>
  <si>
    <t>Voltage Drop Calculations</t>
  </si>
  <si>
    <t>Date:</t>
  </si>
  <si>
    <t>Time:</t>
  </si>
  <si>
    <t>Instructions:</t>
  </si>
  <si>
    <t>Enter values in Data Entry block below.  Percent voltage drop displayed for</t>
  </si>
  <si>
    <t xml:space="preserve"> wire gauges in tables for copper and aluminum below.</t>
  </si>
  <si>
    <t>Feel free to share this spread sheet  but please keep my company name</t>
  </si>
  <si>
    <t>William Miller</t>
  </si>
  <si>
    <t>wrmiller@slonet.org</t>
  </si>
  <si>
    <t>Data Entry:</t>
  </si>
  <si>
    <t>System Voltage</t>
  </si>
  <si>
    <t>Amps</t>
  </si>
  <si>
    <t>Feet One Way</t>
  </si>
  <si>
    <t>COPPER</t>
  </si>
  <si>
    <t>ALUMINUM</t>
  </si>
  <si>
    <t>Size</t>
  </si>
  <si>
    <t>R/Mft</t>
  </si>
  <si>
    <t>Percent</t>
  </si>
  <si>
    <t>8</t>
  </si>
  <si>
    <t>6</t>
  </si>
  <si>
    <t>4</t>
  </si>
  <si>
    <t>2</t>
  </si>
  <si>
    <t>1</t>
  </si>
  <si>
    <t>0</t>
  </si>
  <si>
    <t>00</t>
  </si>
  <si>
    <t>000</t>
  </si>
  <si>
    <t>0000</t>
  </si>
  <si>
    <t>250</t>
  </si>
  <si>
    <t>350</t>
  </si>
  <si>
    <t>400</t>
  </si>
  <si>
    <t>From 1996 NEC, Chapter 9, Table 9</t>
  </si>
  <si>
    <t>To show resistance values, unprotect sheet and unhide columns B or E.</t>
  </si>
  <si>
    <t>Written by William Miller, SLO COMMUNICATIONS</t>
  </si>
  <si>
    <t>listed below.</t>
  </si>
  <si>
    <t>Company Name</t>
  </si>
  <si>
    <t>Address</t>
  </si>
  <si>
    <t>VOLTAGE DROP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</si>
</sst>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n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</border>
  </borders>
  <cellStyleXfs count="2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horizontal="centerContinuous" vertical="top"/>
    </xf>
    <xf numFmtId="18" fontId="0" fillId="0" borderId="10" xfId="0" applyNumberFormat="1" applyBorder="1" applyAlignment="1">
      <alignment vertical="top"/>
    </xf>
    <xf numFmtId="0" fontId="0" fillId="0" borderId="16" xfId="0" applyBorder="1" applyAlignment="1">
      <alignment horizontal="right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0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3" xfId="0" applyFont="1" applyBorder="1" applyAlignment="1">
      <alignment horizontal="centerContinuous" vertical="top"/>
    </xf>
    <xf numFmtId="0" fontId="5" fillId="0" borderId="24" xfId="0" applyFont="1" applyBorder="1" applyAlignment="1">
      <alignment horizontal="centerContinuous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7" xfId="0" applyBorder="1" applyAlignment="1">
      <alignment horizontal="centerContinuous" vertical="top"/>
    </xf>
    <xf numFmtId="0" fontId="0" fillId="0" borderId="28" xfId="0" applyBorder="1" applyAlignment="1">
      <alignment horizontal="centerContinuous" vertical="top"/>
    </xf>
    <xf numFmtId="15" fontId="0" fillId="0" borderId="22" xfId="0" applyNumberFormat="1" applyBorder="1" applyAlignment="1">
      <alignment horizontal="left" vertical="top"/>
    </xf>
    <xf numFmtId="0" fontId="0" fillId="0" borderId="29" xfId="0" applyBorder="1" applyAlignment="1">
      <alignment horizontal="centerContinuous" vertical="top"/>
    </xf>
    <xf numFmtId="0" fontId="0" fillId="0" borderId="30" xfId="0" applyBorder="1" applyAlignment="1">
      <alignment horizontal="centerContinuous" vertical="top"/>
    </xf>
    <xf numFmtId="0" fontId="2" fillId="0" borderId="26" xfId="0" applyFont="1" applyBorder="1" applyAlignment="1">
      <alignment horizontal="centerContinuous" vertical="top"/>
    </xf>
    <xf numFmtId="0" fontId="0" fillId="0" borderId="22" xfId="0" applyBorder="1" applyAlignment="1">
      <alignment horizontal="centerContinuous" vertical="top"/>
    </xf>
    <xf numFmtId="0" fontId="3" fillId="0" borderId="22" xfId="0" applyFont="1" applyBorder="1" applyAlignment="1">
      <alignment horizontal="centerContinuous" vertical="top"/>
    </xf>
    <xf numFmtId="0" fontId="0" fillId="0" borderId="31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32" xfId="0" applyFont="1" applyBorder="1" applyAlignment="1">
      <alignment horizontal="centerContinuous" vertical="top"/>
    </xf>
    <xf numFmtId="0" fontId="6" fillId="0" borderId="8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 vertical="top"/>
    </xf>
    <xf numFmtId="0" fontId="6" fillId="0" borderId="17" xfId="0" applyFont="1" applyBorder="1" applyAlignment="1">
      <alignment horizontal="centerContinuous" vertical="top"/>
    </xf>
    <xf numFmtId="0" fontId="6" fillId="0" borderId="18" xfId="0" applyFont="1" applyBorder="1" applyAlignment="1">
      <alignment horizontal="centerContinuous" vertical="top"/>
    </xf>
    <xf numFmtId="0" fontId="6" fillId="0" borderId="19" xfId="0" applyFont="1" applyBorder="1" applyAlignment="1">
      <alignment horizontal="centerContinuous" vertical="top"/>
    </xf>
    <xf numFmtId="0" fontId="6" fillId="0" borderId="19" xfId="0" applyFont="1" applyBorder="1" applyAlignment="1">
      <alignment horizontal="centerContinuous" vertical="top"/>
    </xf>
    <xf numFmtId="0" fontId="0" fillId="0" borderId="23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10" fontId="0" fillId="0" borderId="33" xfId="0" applyNumberFormat="1" applyBorder="1" applyAlignment="1">
      <alignment horizontal="center" vertical="top"/>
    </xf>
    <xf numFmtId="0" fontId="0" fillId="2" borderId="16" xfId="0" applyFont="1" applyFill="1" applyBorder="1" applyAlignment="1" applyProtection="1">
      <alignment horizontal="center" vertical="top"/>
      <protection locked="0"/>
    </xf>
    <xf numFmtId="2" fontId="0" fillId="2" borderId="16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ont="1" applyFill="1" applyBorder="1" applyAlignment="1" applyProtection="1">
      <alignment horizontal="center" vertical="top"/>
      <protection locked="0"/>
    </xf>
    <xf numFmtId="10" fontId="0" fillId="0" borderId="34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Day-Mo" xfId="20"/>
    <cellStyle name="Fixed" xfId="21"/>
    <cellStyle name="Heading 1" xfId="22"/>
    <cellStyle name="Heading 2" xfId="23"/>
    <cellStyle name="Percent" xfId="24"/>
    <cellStyle name="Total" xfId="25"/>
  </cellStyles>
  <dxfs count="1"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workbookViewId="0" topLeftCell="A12">
      <selection activeCell="C20" sqref="C20"/>
    </sheetView>
  </sheetViews>
  <sheetFormatPr defaultColWidth="9.140625" defaultRowHeight="12.75"/>
  <cols>
    <col min="1" max="1" width="19.57421875" style="0" customWidth="1"/>
    <col min="2" max="2" width="19.57421875" style="0" hidden="1" customWidth="1"/>
    <col min="3" max="4" width="19.57421875" style="0" customWidth="1"/>
    <col min="5" max="5" width="19.57421875" style="0" hidden="1" customWidth="1"/>
    <col min="6" max="6" width="19.57421875" style="0" customWidth="1"/>
    <col min="7" max="8" width="7.7109375" style="0" customWidth="1"/>
    <col min="9" max="9" width="21.57421875" style="0" customWidth="1"/>
    <col min="10" max="16384" width="10.28125" style="0" customWidth="1"/>
  </cols>
  <sheetData>
    <row r="1" spans="1:5" ht="20.25">
      <c r="A1" s="29" t="s">
        <v>37</v>
      </c>
      <c r="B1" s="33"/>
      <c r="C1" s="33"/>
      <c r="D1" s="36"/>
      <c r="E1" s="12"/>
    </row>
    <row r="2" spans="1:5" ht="12.75">
      <c r="A2" s="30" t="s">
        <v>38</v>
      </c>
      <c r="B2" s="34"/>
      <c r="C2" s="34"/>
      <c r="D2" s="37"/>
      <c r="E2" s="18"/>
    </row>
    <row r="3" spans="1:5" ht="18.75" thickBot="1">
      <c r="A3" s="38" t="s">
        <v>39</v>
      </c>
      <c r="B3" s="39"/>
      <c r="C3" s="40"/>
      <c r="D3" s="41"/>
      <c r="E3" s="12"/>
    </row>
    <row r="4" spans="1:4" ht="14.25" thickBot="1" thickTop="1">
      <c r="A4" s="43"/>
      <c r="B4" s="44"/>
      <c r="C4" s="44"/>
      <c r="D4" s="45"/>
    </row>
    <row r="5" spans="1:5" ht="13.5" thickTop="1">
      <c r="A5" s="31" t="s">
        <v>1</v>
      </c>
      <c r="B5" s="42"/>
      <c r="C5" s="42"/>
      <c r="D5" s="25"/>
      <c r="E5" s="16"/>
    </row>
    <row r="6" spans="1:5" ht="12.75">
      <c r="A6" s="31" t="s">
        <v>2</v>
      </c>
      <c r="B6" t="s">
        <v>3</v>
      </c>
      <c r="D6" s="25"/>
      <c r="E6" s="17"/>
    </row>
    <row r="7" spans="1:5" ht="12.75">
      <c r="A7" s="32" t="s">
        <v>4</v>
      </c>
      <c r="B7" s="35">
        <v>35030</v>
      </c>
      <c r="C7" s="28"/>
      <c r="D7" s="8" t="s">
        <v>5</v>
      </c>
      <c r="E7" s="19"/>
    </row>
    <row r="8" spans="1:5" ht="12.75">
      <c r="A8" s="2"/>
      <c r="B8" s="2"/>
      <c r="C8" s="2"/>
      <c r="D8" s="2"/>
      <c r="E8" s="2"/>
    </row>
    <row r="9" spans="1:6" ht="12.75">
      <c r="A9" s="46" t="s">
        <v>6</v>
      </c>
      <c r="B9" s="9"/>
      <c r="C9" s="9"/>
      <c r="D9" s="9"/>
      <c r="E9" s="11"/>
      <c r="F9" s="13"/>
    </row>
    <row r="10" spans="1:6" ht="12.75">
      <c r="A10" s="6" t="s">
        <v>7</v>
      </c>
      <c r="B10" s="2"/>
      <c r="C10" s="2"/>
      <c r="D10" s="2"/>
      <c r="E10" s="2"/>
      <c r="F10" s="14"/>
    </row>
    <row r="11" spans="1:6" ht="12.75">
      <c r="A11" s="24" t="s">
        <v>8</v>
      </c>
      <c r="E11" s="2"/>
      <c r="F11" s="25"/>
    </row>
    <row r="12" spans="1:6" ht="12.75">
      <c r="A12" s="6" t="s">
        <v>9</v>
      </c>
      <c r="B12" s="2"/>
      <c r="C12" s="2"/>
      <c r="D12" s="2"/>
      <c r="E12" s="2"/>
      <c r="F12" s="14"/>
    </row>
    <row r="13" spans="1:256" ht="12.75">
      <c r="A13" s="24" t="s">
        <v>36</v>
      </c>
      <c r="E13" s="2"/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6"/>
      <c r="B14" s="2"/>
      <c r="C14" s="2"/>
      <c r="D14" s="2"/>
      <c r="E14" s="2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7" t="s">
        <v>10</v>
      </c>
      <c r="B15" s="10"/>
      <c r="C15" s="10" t="s">
        <v>11</v>
      </c>
      <c r="D15" s="10"/>
      <c r="E15" s="10"/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47" t="s">
        <v>12</v>
      </c>
      <c r="B17" s="48"/>
      <c r="C17" s="4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5" ht="12.75">
      <c r="A18" s="20" t="s">
        <v>13</v>
      </c>
      <c r="B18" s="20" t="s">
        <v>13</v>
      </c>
      <c r="C18" s="59">
        <v>48</v>
      </c>
      <c r="D18" s="2"/>
      <c r="E18" s="2"/>
    </row>
    <row r="19" spans="1:5" ht="12.75">
      <c r="A19" s="20" t="s">
        <v>14</v>
      </c>
      <c r="B19" s="20" t="s">
        <v>14</v>
      </c>
      <c r="C19" s="60">
        <v>5</v>
      </c>
      <c r="D19" s="2"/>
      <c r="E19" s="2"/>
    </row>
    <row r="20" spans="1:5" ht="12.75">
      <c r="A20" s="3" t="s">
        <v>15</v>
      </c>
      <c r="B20" s="3" t="s">
        <v>15</v>
      </c>
      <c r="C20" s="61">
        <v>100</v>
      </c>
      <c r="D20" s="2"/>
      <c r="E20" s="2"/>
    </row>
    <row r="21" spans="4:5" ht="12.75">
      <c r="D21" s="2"/>
      <c r="E21" s="2"/>
    </row>
    <row r="22" spans="1:6" ht="12.75">
      <c r="A22" s="50" t="s">
        <v>16</v>
      </c>
      <c r="B22" s="51"/>
      <c r="C22" s="52"/>
      <c r="D22" s="50" t="s">
        <v>17</v>
      </c>
      <c r="E22" s="51"/>
      <c r="F22" s="53"/>
    </row>
    <row r="23" spans="1:6" ht="14.25" thickBot="1" thickTop="1">
      <c r="A23" s="21" t="s">
        <v>18</v>
      </c>
      <c r="B23" s="22" t="s">
        <v>19</v>
      </c>
      <c r="C23" s="23" t="s">
        <v>20</v>
      </c>
      <c r="D23" s="21" t="s">
        <v>18</v>
      </c>
      <c r="E23" s="22" t="s">
        <v>19</v>
      </c>
      <c r="F23" s="23" t="s">
        <v>20</v>
      </c>
    </row>
    <row r="24" spans="1:6" ht="13.5" thickTop="1">
      <c r="A24" s="54">
        <v>16</v>
      </c>
      <c r="B24" s="55">
        <v>4.99</v>
      </c>
      <c r="C24" s="62">
        <f aca="true" t="shared" si="0" ref="C24:C39">((+B24*$C$20*$C$19*2)/1000)/$C$18</f>
        <v>0.10395833333333333</v>
      </c>
      <c r="D24" s="54">
        <v>16</v>
      </c>
      <c r="E24" s="55">
        <v>8.21</v>
      </c>
      <c r="F24" s="62">
        <f aca="true" t="shared" si="1" ref="F24:F39">((+E24*$C$20*$C$19*2)/1000)/$C$18</f>
        <v>0.17104166666666673</v>
      </c>
    </row>
    <row r="25" spans="1:6" ht="12.75">
      <c r="A25" s="56">
        <v>14</v>
      </c>
      <c r="B25" s="57">
        <v>3.14</v>
      </c>
      <c r="C25" s="58">
        <f t="shared" si="0"/>
        <v>0.06541666666666666</v>
      </c>
      <c r="D25" s="56">
        <v>14</v>
      </c>
      <c r="E25" s="57">
        <v>5.17</v>
      </c>
      <c r="F25" s="58">
        <f t="shared" si="1"/>
        <v>0.10770833333333334</v>
      </c>
    </row>
    <row r="26" spans="1:6" ht="12.75">
      <c r="A26" s="56">
        <v>12</v>
      </c>
      <c r="B26" s="57">
        <v>1.98</v>
      </c>
      <c r="C26" s="58">
        <f t="shared" si="0"/>
        <v>0.04125</v>
      </c>
      <c r="D26" s="56">
        <v>12</v>
      </c>
      <c r="E26" s="57">
        <v>3.25</v>
      </c>
      <c r="F26" s="58">
        <f t="shared" si="1"/>
        <v>0.06770833333333333</v>
      </c>
    </row>
    <row r="27" spans="1:6" ht="12.75">
      <c r="A27" s="56">
        <v>10</v>
      </c>
      <c r="B27" s="57">
        <v>1.24</v>
      </c>
      <c r="C27" s="58">
        <f t="shared" si="0"/>
        <v>0.025833333333333333</v>
      </c>
      <c r="D27" s="56">
        <v>10</v>
      </c>
      <c r="E27" s="57">
        <v>2.04</v>
      </c>
      <c r="F27" s="58">
        <f t="shared" si="1"/>
        <v>0.0425</v>
      </c>
    </row>
    <row r="28" spans="1:6" ht="12.75">
      <c r="A28" s="4" t="s">
        <v>21</v>
      </c>
      <c r="B28" s="26">
        <v>0.778</v>
      </c>
      <c r="C28" s="58">
        <f t="shared" si="0"/>
        <v>0.016208333333333335</v>
      </c>
      <c r="D28" s="4" t="s">
        <v>21</v>
      </c>
      <c r="E28" s="26">
        <v>1.28</v>
      </c>
      <c r="F28" s="58">
        <f t="shared" si="1"/>
        <v>0.02666666666666667</v>
      </c>
    </row>
    <row r="29" spans="1:6" ht="12.75">
      <c r="A29" s="4" t="s">
        <v>22</v>
      </c>
      <c r="B29" s="26">
        <v>0.491</v>
      </c>
      <c r="C29" s="58">
        <f t="shared" si="0"/>
        <v>0.010229166666666666</v>
      </c>
      <c r="D29" s="4" t="s">
        <v>22</v>
      </c>
      <c r="E29" s="26">
        <v>0.808</v>
      </c>
      <c r="F29" s="58">
        <f t="shared" si="1"/>
        <v>0.016833333333333336</v>
      </c>
    </row>
    <row r="30" spans="1:6" ht="12.75">
      <c r="A30" s="4" t="s">
        <v>23</v>
      </c>
      <c r="B30" s="26">
        <v>0.308</v>
      </c>
      <c r="C30" s="58">
        <f t="shared" si="0"/>
        <v>0.006416666666666667</v>
      </c>
      <c r="D30" s="4" t="s">
        <v>23</v>
      </c>
      <c r="E30" s="26">
        <v>0.508</v>
      </c>
      <c r="F30" s="58">
        <f t="shared" si="1"/>
        <v>0.010583333333333333</v>
      </c>
    </row>
    <row r="31" spans="1:6" ht="12.75">
      <c r="A31" s="4" t="s">
        <v>24</v>
      </c>
      <c r="B31" s="26">
        <v>0.194</v>
      </c>
      <c r="C31" s="58">
        <f t="shared" si="0"/>
        <v>0.004041666666666667</v>
      </c>
      <c r="D31" s="4" t="s">
        <v>24</v>
      </c>
      <c r="E31" s="26">
        <v>0.319</v>
      </c>
      <c r="F31" s="58">
        <f t="shared" si="1"/>
        <v>0.0066458333333333335</v>
      </c>
    </row>
    <row r="32" spans="1:6" ht="12.75">
      <c r="A32" s="4" t="s">
        <v>25</v>
      </c>
      <c r="B32" s="26">
        <v>0.154</v>
      </c>
      <c r="C32" s="58">
        <f t="shared" si="0"/>
        <v>0.0032083333333333334</v>
      </c>
      <c r="D32" s="4" t="s">
        <v>25</v>
      </c>
      <c r="E32" s="26">
        <v>0.253</v>
      </c>
      <c r="F32" s="58">
        <f t="shared" si="1"/>
        <v>0.005270833333333333</v>
      </c>
    </row>
    <row r="33" spans="1:6" ht="12.75">
      <c r="A33" s="4" t="s">
        <v>26</v>
      </c>
      <c r="B33" s="26">
        <v>0.122</v>
      </c>
      <c r="C33" s="58">
        <f t="shared" si="0"/>
        <v>0.0025416666666666665</v>
      </c>
      <c r="D33" s="4" t="s">
        <v>26</v>
      </c>
      <c r="E33" s="26">
        <v>0.21</v>
      </c>
      <c r="F33" s="58">
        <f t="shared" si="1"/>
        <v>0.0043749999999999995</v>
      </c>
    </row>
    <row r="34" spans="1:6" ht="12.75">
      <c r="A34" s="4" t="s">
        <v>27</v>
      </c>
      <c r="B34" s="26">
        <v>0.0967</v>
      </c>
      <c r="C34" s="58">
        <f t="shared" si="0"/>
        <v>0.0020145833333333335</v>
      </c>
      <c r="D34" s="4" t="s">
        <v>27</v>
      </c>
      <c r="E34" s="26">
        <v>0.159</v>
      </c>
      <c r="F34" s="58">
        <f t="shared" si="1"/>
        <v>0.0033125</v>
      </c>
    </row>
    <row r="35" spans="1:6" ht="12.75">
      <c r="A35" s="4" t="s">
        <v>28</v>
      </c>
      <c r="B35" s="26">
        <v>0.0766</v>
      </c>
      <c r="C35" s="58">
        <f t="shared" si="0"/>
        <v>0.001595833333333333</v>
      </c>
      <c r="D35" s="4" t="s">
        <v>28</v>
      </c>
      <c r="E35" s="26">
        <v>0.126</v>
      </c>
      <c r="F35" s="58">
        <f t="shared" si="1"/>
        <v>0.002625</v>
      </c>
    </row>
    <row r="36" spans="1:6" ht="12.75">
      <c r="A36" s="4" t="s">
        <v>29</v>
      </c>
      <c r="B36" s="26">
        <v>0.0608</v>
      </c>
      <c r="C36" s="58">
        <f t="shared" si="0"/>
        <v>0.0012666666666666666</v>
      </c>
      <c r="D36" s="4" t="s">
        <v>29</v>
      </c>
      <c r="E36" s="26">
        <v>0.1</v>
      </c>
      <c r="F36" s="58">
        <f t="shared" si="1"/>
        <v>0.0020833333333333333</v>
      </c>
    </row>
    <row r="37" spans="1:6" ht="12.75">
      <c r="A37" s="4" t="s">
        <v>30</v>
      </c>
      <c r="B37" s="26">
        <v>0.0515</v>
      </c>
      <c r="C37" s="58">
        <f t="shared" si="0"/>
        <v>0.0010729166666666665</v>
      </c>
      <c r="D37" s="4" t="s">
        <v>30</v>
      </c>
      <c r="E37" s="26">
        <v>0.0847</v>
      </c>
      <c r="F37" s="58">
        <f t="shared" si="1"/>
        <v>0.001764583333333333</v>
      </c>
    </row>
    <row r="38" spans="1:6" ht="12.75">
      <c r="A38" s="4" t="s">
        <v>31</v>
      </c>
      <c r="B38" s="26">
        <v>0.0429</v>
      </c>
      <c r="C38" s="58">
        <f t="shared" si="0"/>
        <v>0.00089375</v>
      </c>
      <c r="D38" s="4" t="s">
        <v>31</v>
      </c>
      <c r="E38" s="26">
        <v>0.0605</v>
      </c>
      <c r="F38" s="58">
        <f t="shared" si="1"/>
        <v>0.0012604166666666666</v>
      </c>
    </row>
    <row r="39" spans="1:6" ht="13.5" thickBot="1">
      <c r="A39" s="5" t="s">
        <v>32</v>
      </c>
      <c r="B39" s="27">
        <v>0.0367</v>
      </c>
      <c r="C39" s="63">
        <f t="shared" si="0"/>
        <v>0.0007645833333333334</v>
      </c>
      <c r="D39" s="5" t="s">
        <v>32</v>
      </c>
      <c r="E39" s="27">
        <v>0.0529</v>
      </c>
      <c r="F39" s="63">
        <f t="shared" si="1"/>
        <v>0.0011020833333333332</v>
      </c>
    </row>
    <row r="40" ht="13.5" thickTop="1"/>
    <row r="41" ht="12.75">
      <c r="A41" t="s">
        <v>33</v>
      </c>
    </row>
    <row r="42" ht="12.75">
      <c r="A42" t="s">
        <v>34</v>
      </c>
    </row>
    <row r="43" spans="1:4" ht="12.75">
      <c r="A43" s="42"/>
      <c r="B43" s="42"/>
      <c r="C43" s="42"/>
      <c r="D43" s="42"/>
    </row>
    <row r="44" spans="1:4" ht="12.75">
      <c r="A44" s="64" t="s">
        <v>35</v>
      </c>
      <c r="B44" s="42"/>
      <c r="C44" s="42"/>
      <c r="D44" s="42"/>
    </row>
    <row r="45" spans="1:4" ht="12.75">
      <c r="A45" s="65" t="s">
        <v>0</v>
      </c>
      <c r="B45" s="42"/>
      <c r="C45" s="42"/>
      <c r="D45" s="42"/>
    </row>
  </sheetData>
  <sheetProtection sheet="1" objects="1" scenarios="1"/>
  <conditionalFormatting sqref="C24:C39 F24:F39">
    <cfRule type="cellIs" priority="1" dxfId="0" operator="greaterThan" stopIfTrue="1">
      <formula>0.01</formula>
    </cfRule>
  </conditionalFormatting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Miller</cp:lastModifiedBy>
  <dcterms:created xsi:type="dcterms:W3CDTF">2001-07-28T14:34:31Z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